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2760" windowWidth="12180" windowHeight="9120" activeTab="0"/>
  </bookViews>
  <sheets>
    <sheet name="Sheet1" sheetId="1" r:id="rId1"/>
  </sheets>
  <definedNames>
    <definedName name="_xlfn._FV" hidden="1">#NAME?</definedName>
    <definedName name="_xlnm.Print_Area" localSheetId="0">'Sheet1'!$A$1:$I$95</definedName>
  </definedNames>
  <calcPr fullCalcOnLoad="1"/>
</workbook>
</file>

<file path=xl/sharedStrings.xml><?xml version="1.0" encoding="utf-8"?>
<sst xmlns="http://schemas.openxmlformats.org/spreadsheetml/2006/main" count="169" uniqueCount="156">
  <si>
    <t>ATT</t>
  </si>
  <si>
    <t>POM</t>
  </si>
  <si>
    <t>Item#</t>
  </si>
  <si>
    <t>Size</t>
  </si>
  <si>
    <t>Price/Case</t>
  </si>
  <si>
    <t>Price/Each</t>
  </si>
  <si>
    <t>Count/Case</t>
  </si>
  <si>
    <t>Oregon Blackberry</t>
  </si>
  <si>
    <t>Pomegranate</t>
  </si>
  <si>
    <t>Subtotal:</t>
  </si>
  <si>
    <t>Shipping:</t>
  </si>
  <si>
    <t>Total:</t>
  </si>
  <si>
    <t>Newport, OR 97365</t>
  </si>
  <si>
    <t>www.newportbaycandle.com</t>
  </si>
  <si>
    <t>Jody &amp; Jason Malloy, Owners</t>
  </si>
  <si>
    <t>Per-Candle Adder</t>
  </si>
  <si>
    <t>Total Adder</t>
  </si>
  <si>
    <t>Ship To:</t>
  </si>
  <si>
    <t>Bill To:</t>
  </si>
  <si>
    <t>Address:</t>
  </si>
  <si>
    <t>City:</t>
  </si>
  <si>
    <t>State:</t>
  </si>
  <si>
    <t>Zip:</t>
  </si>
  <si>
    <t>Ship Via:</t>
  </si>
  <si>
    <t>Billing Information:</t>
  </si>
  <si>
    <t>Shipping Information:</t>
  </si>
  <si>
    <t>Phone:</t>
  </si>
  <si>
    <t>Payment Information:</t>
  </si>
  <si>
    <t>Ship Date:</t>
  </si>
  <si>
    <t>Cancel Date:</t>
  </si>
  <si>
    <t>PO#:</t>
  </si>
  <si>
    <t>Reorder:</t>
  </si>
  <si>
    <t>Order Information:</t>
  </si>
  <si>
    <t>Account#:</t>
  </si>
  <si>
    <t>Expiration:</t>
  </si>
  <si>
    <t>Type:</t>
  </si>
  <si>
    <t>New Account:</t>
  </si>
  <si>
    <t xml:space="preserve"> </t>
  </si>
  <si>
    <t>Phone: (541)265-6111  Fax: (541)265-6116</t>
  </si>
  <si>
    <t>LIL</t>
  </si>
  <si>
    <t>MYB</t>
  </si>
  <si>
    <t>THR</t>
  </si>
  <si>
    <t>ROUND</t>
  </si>
  <si>
    <t>Suggested Retail Prices</t>
  </si>
  <si>
    <t>FIR</t>
  </si>
  <si>
    <t>JUS</t>
  </si>
  <si>
    <t>Just Vanilla</t>
  </si>
  <si>
    <t>CAL</t>
  </si>
  <si>
    <t>13oz</t>
  </si>
  <si>
    <t>20oz</t>
  </si>
  <si>
    <t>28oz</t>
  </si>
  <si>
    <t>TRO</t>
  </si>
  <si>
    <t>LAVS</t>
  </si>
  <si>
    <t>JAS</t>
  </si>
  <si>
    <t>**Custom Coloring Available. $5.00 Color Change Fee(Minimum Full case)</t>
  </si>
  <si>
    <t>**Customize Layered Candles For Your School, Using School Colors $5.00 Color Change Fee</t>
  </si>
  <si>
    <t>**Customized Fragrances Available Upon Request</t>
  </si>
  <si>
    <t>VANC</t>
  </si>
  <si>
    <t>APP</t>
  </si>
  <si>
    <t>6oz</t>
  </si>
  <si>
    <t xml:space="preserve">Redwood Cedar </t>
  </si>
  <si>
    <t xml:space="preserve">Raspberry Violet </t>
  </si>
  <si>
    <t xml:space="preserve">Calming Lavender </t>
  </si>
  <si>
    <t xml:space="preserve">Lilac </t>
  </si>
  <si>
    <t>Apple Cinnamon</t>
  </si>
  <si>
    <t>CRA</t>
  </si>
  <si>
    <t>ONF</t>
  </si>
  <si>
    <t>MAN</t>
  </si>
  <si>
    <t>Raspberry Vanilla</t>
  </si>
  <si>
    <t>Jasmine</t>
  </si>
  <si>
    <t>OBB</t>
  </si>
  <si>
    <t>RWC</t>
  </si>
  <si>
    <t>LEMZ</t>
  </si>
  <si>
    <t>Lemon Zest</t>
  </si>
  <si>
    <t xml:space="preserve">Oregon Noble Fir        </t>
  </si>
  <si>
    <t xml:space="preserve">Vanilla Cinnamon       </t>
  </si>
  <si>
    <t xml:space="preserve">My Boyfriend's Shirt   </t>
  </si>
  <si>
    <t>BEAB</t>
  </si>
  <si>
    <t>541-265-6111</t>
  </si>
  <si>
    <r>
      <t xml:space="preserve">Pacific Northwest </t>
    </r>
    <r>
      <rPr>
        <sz val="6"/>
        <rFont val="Arial"/>
        <family val="2"/>
      </rPr>
      <t xml:space="preserve">(Noble Fir &amp; Redwood Cedar) </t>
    </r>
  </si>
  <si>
    <r>
      <t xml:space="preserve">Beach Bubbles </t>
    </r>
    <r>
      <rPr>
        <sz val="6"/>
        <rFont val="Arial"/>
        <family val="2"/>
      </rPr>
      <t>(Pomegranate &amp; Blackberry)</t>
    </r>
  </si>
  <si>
    <r>
      <t xml:space="preserve">Man Cave </t>
    </r>
    <r>
      <rPr>
        <sz val="6"/>
        <rFont val="Arial"/>
        <family val="2"/>
      </rPr>
      <t>(Noble Fir, Boyfriend &amp; Redwood)</t>
    </r>
  </si>
  <si>
    <r>
      <t>Through The Woods</t>
    </r>
    <r>
      <rPr>
        <sz val="6"/>
        <rFont val="Arial"/>
        <family val="2"/>
      </rPr>
      <t xml:space="preserve"> (Noble Fir &amp; Gingerbread)</t>
    </r>
  </si>
  <si>
    <t>ORM</t>
  </si>
  <si>
    <t>Oregon Marionberry</t>
  </si>
  <si>
    <t>Red Hot Cinnamon</t>
  </si>
  <si>
    <t>GIN</t>
  </si>
  <si>
    <t>Gingerbread</t>
  </si>
  <si>
    <t>Shop:</t>
  </si>
  <si>
    <t>BUTK</t>
  </si>
  <si>
    <t>Lilac &amp; Jasmine</t>
  </si>
  <si>
    <t>PUMP</t>
  </si>
  <si>
    <t>Pumpkin Spice</t>
  </si>
  <si>
    <t>BTWS</t>
  </si>
  <si>
    <r>
      <t>Between the Sheets</t>
    </r>
    <r>
      <rPr>
        <sz val="6"/>
        <rFont val="Arial"/>
        <family val="2"/>
      </rPr>
      <t xml:space="preserve"> (Linen White)</t>
    </r>
  </si>
  <si>
    <r>
      <t>Butterfly Kisses</t>
    </r>
    <r>
      <rPr>
        <sz val="6"/>
        <rFont val="Arial"/>
        <family val="2"/>
      </rPr>
      <t xml:space="preserve"> (Hydrangea) </t>
    </r>
  </si>
  <si>
    <r>
      <t>Fireside Inn</t>
    </r>
    <r>
      <rPr>
        <sz val="6"/>
        <rFont val="Arial"/>
        <family val="2"/>
      </rPr>
      <t xml:space="preserve"> (Ginger, Clove, Spice)</t>
    </r>
  </si>
  <si>
    <t>MERT</t>
  </si>
  <si>
    <t>PISU</t>
  </si>
  <si>
    <t>Pink Sugar</t>
  </si>
  <si>
    <t>VOLC</t>
  </si>
  <si>
    <t>110 SW Coast Hwy</t>
  </si>
  <si>
    <t>email: newportbaycandleorders@gmail.com</t>
  </si>
  <si>
    <t>PW</t>
  </si>
  <si>
    <t>Pecan Waffle</t>
  </si>
  <si>
    <t>Newport Bay Candle Co.</t>
  </si>
  <si>
    <t>TAV</t>
  </si>
  <si>
    <t>AMCA</t>
  </si>
  <si>
    <t>BBER</t>
  </si>
  <si>
    <t>Bayberry Spice</t>
  </si>
  <si>
    <t>WASS</t>
  </si>
  <si>
    <t>Sage &amp; Citrus</t>
  </si>
  <si>
    <t>Fresh Cut Grass</t>
  </si>
  <si>
    <t>Hippi Chick</t>
  </si>
  <si>
    <r>
      <t xml:space="preserve">Thank a Veteran </t>
    </r>
    <r>
      <rPr>
        <sz val="6"/>
        <rFont val="Arial"/>
        <family val="2"/>
      </rPr>
      <t>(Red/White/Blue-3 diff. Scents)</t>
    </r>
  </si>
  <si>
    <t>**Minimum Order $250  Minimum Re-Order $200</t>
  </si>
  <si>
    <t>GOD</t>
  </si>
  <si>
    <t>GOB</t>
  </si>
  <si>
    <r>
      <t xml:space="preserve">Go Ducks   </t>
    </r>
    <r>
      <rPr>
        <sz val="6"/>
        <rFont val="Arial"/>
        <family val="2"/>
      </rPr>
      <t>(Oregon Blackberry)</t>
    </r>
  </si>
  <si>
    <r>
      <t xml:space="preserve">Go Beavs  </t>
    </r>
    <r>
      <rPr>
        <sz val="6"/>
        <rFont val="Arial"/>
        <family val="2"/>
      </rPr>
      <t>(Oregon Blackberry)</t>
    </r>
  </si>
  <si>
    <r>
      <t>Volcano Island</t>
    </r>
    <r>
      <rPr>
        <sz val="6"/>
        <rFont val="Arial"/>
        <family val="2"/>
      </rPr>
      <t xml:space="preserve"> (Exotic fruit)</t>
    </r>
  </si>
  <si>
    <r>
      <t xml:space="preserve">Wassail </t>
    </r>
    <r>
      <rPr>
        <sz val="6"/>
        <rFont val="Arial"/>
        <family val="2"/>
      </rPr>
      <t>(Spiced Orange/Cranberry/Spices)</t>
    </r>
  </si>
  <si>
    <r>
      <t>Manly Indulgence</t>
    </r>
    <r>
      <rPr>
        <sz val="6"/>
        <rFont val="Arial"/>
        <family val="2"/>
      </rPr>
      <t xml:space="preserve"> (Men's old spice)</t>
    </r>
  </si>
  <si>
    <r>
      <t>Sandy Shores</t>
    </r>
    <r>
      <rPr>
        <sz val="6"/>
        <rFont val="Arial"/>
        <family val="2"/>
      </rPr>
      <t xml:space="preserve"> (Bamboo)</t>
    </r>
  </si>
  <si>
    <t>**Custom Printing Available.  $25.00 Plate Charge</t>
  </si>
  <si>
    <t>2021 WHOLESALE ORDER FORM</t>
  </si>
  <si>
    <r>
      <t xml:space="preserve">Ammo &amp; Camo </t>
    </r>
    <r>
      <rPr>
        <sz val="6"/>
        <rFont val="Arial"/>
        <family val="2"/>
      </rPr>
      <t>(Camoflauge ManCave w/spent shells)</t>
    </r>
  </si>
  <si>
    <r>
      <t xml:space="preserve">At The Beach </t>
    </r>
    <r>
      <rPr>
        <sz val="6"/>
        <rFont val="Arial"/>
        <family val="2"/>
      </rPr>
      <t>(Blue Pomegranate w/sand &amp; shells)</t>
    </r>
  </si>
  <si>
    <r>
      <t>Crackling Fire</t>
    </r>
    <r>
      <rPr>
        <sz val="6"/>
        <rFont val="Arial"/>
        <family val="2"/>
      </rPr>
      <t xml:space="preserve"> (Cinnamon &amp; Fireside)</t>
    </r>
    <r>
      <rPr>
        <sz val="8"/>
        <rFont val="Arial"/>
        <family val="2"/>
      </rPr>
      <t xml:space="preserve"> </t>
    </r>
  </si>
  <si>
    <r>
      <t xml:space="preserve">Lavender Sea Grass </t>
    </r>
    <r>
      <rPr>
        <sz val="6"/>
        <rFont val="Arial"/>
        <family val="2"/>
      </rPr>
      <t>(Lavendar &amp; Grass)</t>
    </r>
  </si>
  <si>
    <r>
      <t xml:space="preserve">Mermaid Tears </t>
    </r>
    <r>
      <rPr>
        <sz val="6"/>
        <rFont val="Arial"/>
        <family val="2"/>
      </rPr>
      <t>(Jasmine &amp; Green Apple)</t>
    </r>
  </si>
  <si>
    <t>SMAW</t>
  </si>
  <si>
    <t>Smoked Applewood</t>
  </si>
  <si>
    <r>
      <t>Sea Breeze</t>
    </r>
    <r>
      <rPr>
        <sz val="6"/>
        <rFont val="Arial"/>
        <family val="2"/>
      </rPr>
      <t xml:space="preserve"> (Tobacco Leaf, ONR &amp; RWC)</t>
    </r>
  </si>
  <si>
    <t>BLCH</t>
  </si>
  <si>
    <t>Black Cherry</t>
  </si>
  <si>
    <t>PAPI</t>
  </si>
  <si>
    <t>Cucumber Melon</t>
  </si>
  <si>
    <t>CUME</t>
  </si>
  <si>
    <t>FCG</t>
  </si>
  <si>
    <t>ORMI</t>
  </si>
  <si>
    <t>Orange Mist</t>
  </si>
  <si>
    <r>
      <t>Papa's Pipe</t>
    </r>
    <r>
      <rPr>
        <sz val="6"/>
        <rFont val="Arial"/>
        <family val="2"/>
      </rPr>
      <t xml:space="preserve"> (Sweet Tabacco &amp; Vanilla)</t>
    </r>
  </si>
  <si>
    <t>SAWO</t>
  </si>
  <si>
    <t>Sandalwood</t>
  </si>
  <si>
    <r>
      <t xml:space="preserve">Tropical Waters </t>
    </r>
    <r>
      <rPr>
        <sz val="6"/>
        <rFont val="Arial"/>
        <family val="2"/>
      </rPr>
      <t xml:space="preserve">(Volcano &amp; Garden Gate) </t>
    </r>
  </si>
  <si>
    <t>MAIN</t>
  </si>
  <si>
    <t>PNW</t>
  </si>
  <si>
    <t>LIJA</t>
  </si>
  <si>
    <t>HICH</t>
  </si>
  <si>
    <t>RAVA</t>
  </si>
  <si>
    <t>RAVI</t>
  </si>
  <si>
    <t>RHC</t>
  </si>
  <si>
    <t>SACE</t>
  </si>
  <si>
    <t>SASH</t>
  </si>
  <si>
    <t>SEBR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</si>
</sst>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4" fontId="1" fillId="0" borderId="10" xfId="44" applyFont="1" applyBorder="1" applyAlignment="1">
      <alignment/>
    </xf>
    <xf numFmtId="0" fontId="1" fillId="0" borderId="10" xfId="0" applyFont="1" applyBorder="1" applyAlignment="1">
      <alignment horizontal="center"/>
    </xf>
    <xf numFmtId="44" fontId="1" fillId="0" borderId="10" xfId="44" applyFont="1" applyBorder="1" applyAlignment="1">
      <alignment horizontal="center"/>
    </xf>
    <xf numFmtId="44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4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lef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6" fillId="0" borderId="0" xfId="53" applyFont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left" wrapText="1"/>
    </xf>
    <xf numFmtId="44" fontId="1" fillId="0" borderId="0" xfId="44" applyFont="1" applyBorder="1" applyAlignment="1">
      <alignment horizontal="center"/>
    </xf>
    <xf numFmtId="44" fontId="1" fillId="0" borderId="0" xfId="44" applyFont="1" applyBorder="1" applyAlignment="1">
      <alignment/>
    </xf>
    <xf numFmtId="0" fontId="1" fillId="32" borderId="10" xfId="0" applyFont="1" applyFill="1" applyBorder="1" applyAlignment="1">
      <alignment/>
    </xf>
    <xf numFmtId="0" fontId="1" fillId="0" borderId="0" xfId="0" applyFont="1" applyAlignment="1">
      <alignment wrapText="1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32" borderId="0" xfId="0" applyFont="1" applyFill="1" applyAlignment="1">
      <alignment/>
    </xf>
    <xf numFmtId="44" fontId="1" fillId="0" borderId="11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165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wportbaycandl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1">
      <selection activeCell="A75" sqref="A75"/>
    </sheetView>
  </sheetViews>
  <sheetFormatPr defaultColWidth="9.140625" defaultRowHeight="12.75"/>
  <cols>
    <col min="1" max="1" width="6.8515625" style="1" customWidth="1"/>
    <col min="2" max="2" width="30.7109375" style="1" customWidth="1"/>
    <col min="3" max="6" width="10.7109375" style="1" customWidth="1"/>
    <col min="7" max="7" width="7.28125" style="1" customWidth="1"/>
    <col min="8" max="8" width="8.7109375" style="1" customWidth="1"/>
    <col min="9" max="9" width="1.7109375" style="1" hidden="1" customWidth="1"/>
    <col min="10" max="16384" width="9.140625" style="1" customWidth="1"/>
  </cols>
  <sheetData>
    <row r="1" spans="1:9" s="17" customFormat="1" ht="15.75">
      <c r="A1" s="16" t="s">
        <v>105</v>
      </c>
      <c r="B1" s="16"/>
      <c r="C1" s="16"/>
      <c r="E1" s="30" t="s">
        <v>37</v>
      </c>
      <c r="I1" s="18"/>
    </row>
    <row r="2" spans="1:9" ht="10.5" customHeight="1">
      <c r="A2" s="1" t="s">
        <v>101</v>
      </c>
      <c r="I2" s="14" t="s">
        <v>14</v>
      </c>
    </row>
    <row r="3" spans="1:9" ht="10.5" customHeight="1">
      <c r="A3" s="1" t="s">
        <v>12</v>
      </c>
      <c r="I3" s="14" t="s">
        <v>38</v>
      </c>
    </row>
    <row r="4" spans="1:3" ht="16.5" customHeight="1">
      <c r="A4" s="1" t="s">
        <v>102</v>
      </c>
      <c r="C4" s="31" t="s">
        <v>125</v>
      </c>
    </row>
    <row r="5" ht="10.5" customHeight="1">
      <c r="A5" s="1" t="s">
        <v>78</v>
      </c>
    </row>
    <row r="6" spans="1:9" ht="10.5" customHeight="1">
      <c r="A6" s="15" t="s">
        <v>13</v>
      </c>
      <c r="I6" s="14"/>
    </row>
    <row r="7" ht="6.75" customHeight="1"/>
    <row r="8" spans="2:10" s="19" customFormat="1" ht="10.5" customHeight="1">
      <c r="B8" s="36" t="s">
        <v>32</v>
      </c>
      <c r="C8" s="36"/>
      <c r="D8" s="36"/>
      <c r="E8" s="36" t="s">
        <v>24</v>
      </c>
      <c r="F8" s="36"/>
      <c r="G8" s="36"/>
      <c r="H8" s="36"/>
      <c r="I8" s="36"/>
      <c r="J8" s="26"/>
    </row>
    <row r="9" spans="2:10" s="19" customFormat="1" ht="10.5" customHeight="1">
      <c r="B9" s="20" t="s">
        <v>37</v>
      </c>
      <c r="C9" s="34" t="s">
        <v>37</v>
      </c>
      <c r="D9" s="34"/>
      <c r="E9" s="20" t="s">
        <v>18</v>
      </c>
      <c r="F9" s="35" t="s">
        <v>37</v>
      </c>
      <c r="G9" s="35"/>
      <c r="H9" s="35"/>
      <c r="I9" s="35"/>
      <c r="J9" s="26"/>
    </row>
    <row r="10" spans="2:10" s="19" customFormat="1" ht="10.5" customHeight="1">
      <c r="B10" s="20" t="s">
        <v>28</v>
      </c>
      <c r="C10" s="34"/>
      <c r="D10" s="34"/>
      <c r="E10" s="20" t="s">
        <v>19</v>
      </c>
      <c r="F10" s="35"/>
      <c r="G10" s="35"/>
      <c r="H10" s="35"/>
      <c r="I10" s="35"/>
      <c r="J10" s="26"/>
    </row>
    <row r="11" spans="2:10" s="19" customFormat="1" ht="10.5" customHeight="1">
      <c r="B11" s="20" t="s">
        <v>29</v>
      </c>
      <c r="C11" s="34"/>
      <c r="D11" s="34"/>
      <c r="E11" s="20" t="s">
        <v>20</v>
      </c>
      <c r="F11" s="35"/>
      <c r="G11" s="35"/>
      <c r="H11" s="35"/>
      <c r="I11" s="35"/>
      <c r="J11" s="26"/>
    </row>
    <row r="12" spans="2:10" s="19" customFormat="1" ht="10.5" customHeight="1">
      <c r="B12" s="20" t="s">
        <v>30</v>
      </c>
      <c r="C12" s="35"/>
      <c r="D12" s="35"/>
      <c r="E12" s="20" t="s">
        <v>21</v>
      </c>
      <c r="F12" s="35"/>
      <c r="G12" s="35"/>
      <c r="H12" s="35"/>
      <c r="I12" s="35"/>
      <c r="J12" s="26"/>
    </row>
    <row r="13" spans="2:10" s="19" customFormat="1" ht="10.5" customHeight="1">
      <c r="B13" s="20" t="s">
        <v>36</v>
      </c>
      <c r="C13" s="35"/>
      <c r="D13" s="35"/>
      <c r="E13" s="20" t="s">
        <v>22</v>
      </c>
      <c r="F13" s="35"/>
      <c r="G13" s="35"/>
      <c r="H13" s="35"/>
      <c r="I13" s="35"/>
      <c r="J13" s="26"/>
    </row>
    <row r="14" spans="2:10" s="19" customFormat="1" ht="10.5" customHeight="1">
      <c r="B14" s="20" t="s">
        <v>31</v>
      </c>
      <c r="C14" s="35"/>
      <c r="D14" s="35"/>
      <c r="E14" s="20" t="s">
        <v>26</v>
      </c>
      <c r="F14" s="35" t="s">
        <v>37</v>
      </c>
      <c r="G14" s="35"/>
      <c r="H14" s="35"/>
      <c r="I14" s="35"/>
      <c r="J14" s="26"/>
    </row>
    <row r="15" spans="2:10" s="19" customFormat="1" ht="10.5" customHeight="1">
      <c r="B15" s="27"/>
      <c r="C15" s="28"/>
      <c r="D15" s="29" t="s">
        <v>37</v>
      </c>
      <c r="E15" s="20" t="s">
        <v>88</v>
      </c>
      <c r="F15" s="35"/>
      <c r="G15" s="35"/>
      <c r="H15" s="35"/>
      <c r="I15" s="35"/>
      <c r="J15" s="26"/>
    </row>
    <row r="16" spans="2:10" s="19" customFormat="1" ht="10.5" customHeight="1">
      <c r="B16" s="36" t="s">
        <v>25</v>
      </c>
      <c r="C16" s="36"/>
      <c r="D16" s="36"/>
      <c r="E16" s="20"/>
      <c r="F16" s="27"/>
      <c r="G16" s="28"/>
      <c r="H16" s="29"/>
      <c r="I16" s="20"/>
      <c r="J16" s="26"/>
    </row>
    <row r="17" spans="2:10" s="19" customFormat="1" ht="10.5" customHeight="1">
      <c r="B17" s="20" t="s">
        <v>23</v>
      </c>
      <c r="C17" s="35"/>
      <c r="D17" s="35"/>
      <c r="E17" s="36" t="s">
        <v>27</v>
      </c>
      <c r="F17" s="36"/>
      <c r="G17" s="36"/>
      <c r="H17" s="36"/>
      <c r="I17" s="36"/>
      <c r="J17" s="26"/>
    </row>
    <row r="18" spans="2:10" s="19" customFormat="1" ht="10.5" customHeight="1">
      <c r="B18" s="20" t="s">
        <v>17</v>
      </c>
      <c r="C18" s="35"/>
      <c r="D18" s="35"/>
      <c r="E18" s="20" t="s">
        <v>35</v>
      </c>
      <c r="F18" s="35"/>
      <c r="G18" s="35"/>
      <c r="H18" s="35"/>
      <c r="I18" s="35"/>
      <c r="J18" s="26"/>
    </row>
    <row r="19" spans="2:10" s="19" customFormat="1" ht="10.5" customHeight="1">
      <c r="B19" s="20" t="s">
        <v>19</v>
      </c>
      <c r="C19" s="35"/>
      <c r="D19" s="35"/>
      <c r="E19" s="20" t="s">
        <v>33</v>
      </c>
      <c r="F19" s="35"/>
      <c r="G19" s="35"/>
      <c r="H19" s="35"/>
      <c r="I19" s="35"/>
      <c r="J19" s="26"/>
    </row>
    <row r="20" spans="2:10" s="19" customFormat="1" ht="10.5" customHeight="1">
      <c r="B20" s="20" t="s">
        <v>20</v>
      </c>
      <c r="C20" s="35"/>
      <c r="D20" s="35"/>
      <c r="E20" s="20" t="s">
        <v>34</v>
      </c>
      <c r="F20" s="37"/>
      <c r="G20" s="37"/>
      <c r="H20" s="37"/>
      <c r="I20" s="37"/>
      <c r="J20" s="26"/>
    </row>
    <row r="21" spans="2:4" s="19" customFormat="1" ht="10.5" customHeight="1">
      <c r="B21" s="20" t="s">
        <v>21</v>
      </c>
      <c r="C21" s="35"/>
      <c r="D21" s="35"/>
    </row>
    <row r="22" spans="2:4" s="19" customFormat="1" ht="10.5" customHeight="1">
      <c r="B22" s="20" t="s">
        <v>22</v>
      </c>
      <c r="C22" s="35"/>
      <c r="D22" s="35"/>
    </row>
    <row r="23" spans="3:7" ht="10.5" customHeight="1">
      <c r="C23" s="2" t="s">
        <v>42</v>
      </c>
      <c r="D23" s="2" t="s">
        <v>42</v>
      </c>
      <c r="E23" s="2" t="s">
        <v>42</v>
      </c>
      <c r="F23" s="2" t="s">
        <v>42</v>
      </c>
      <c r="G23" s="2" t="s">
        <v>37</v>
      </c>
    </row>
    <row r="24" spans="2:6" s="3" customFormat="1" ht="10.5" customHeight="1">
      <c r="B24" s="4" t="s">
        <v>3</v>
      </c>
      <c r="C24" s="10" t="s">
        <v>59</v>
      </c>
      <c r="D24" s="10" t="s">
        <v>48</v>
      </c>
      <c r="E24" s="10" t="s">
        <v>49</v>
      </c>
      <c r="F24" s="10" t="s">
        <v>50</v>
      </c>
    </row>
    <row r="25" spans="2:6" ht="10.5" customHeight="1">
      <c r="B25" s="4" t="s">
        <v>6</v>
      </c>
      <c r="C25" s="7">
        <v>36</v>
      </c>
      <c r="D25" s="7">
        <v>12</v>
      </c>
      <c r="E25" s="7">
        <v>12</v>
      </c>
      <c r="F25" s="7">
        <v>12</v>
      </c>
    </row>
    <row r="26" spans="2:6" ht="10.5" customHeight="1">
      <c r="B26" s="4" t="s">
        <v>4</v>
      </c>
      <c r="C26" s="6">
        <f>C25*C27</f>
        <v>198</v>
      </c>
      <c r="D26" s="6">
        <f>D25*D27</f>
        <v>84</v>
      </c>
      <c r="E26" s="6">
        <f>E25*E27</f>
        <v>120</v>
      </c>
      <c r="F26" s="6">
        <f>F25*F27</f>
        <v>144</v>
      </c>
    </row>
    <row r="27" spans="2:8" ht="10.5" customHeight="1">
      <c r="B27" s="4" t="s">
        <v>5</v>
      </c>
      <c r="C27" s="6">
        <v>5.5</v>
      </c>
      <c r="D27" s="6">
        <v>7</v>
      </c>
      <c r="E27" s="6">
        <v>10</v>
      </c>
      <c r="F27" s="6">
        <v>12</v>
      </c>
      <c r="G27" s="39" t="s">
        <v>15</v>
      </c>
      <c r="H27" s="41" t="s">
        <v>16</v>
      </c>
    </row>
    <row r="28" spans="2:8" ht="10.5" customHeight="1">
      <c r="B28" s="4" t="s">
        <v>43</v>
      </c>
      <c r="C28" s="6">
        <v>10.95</v>
      </c>
      <c r="D28" s="6">
        <v>13.95</v>
      </c>
      <c r="E28" s="6">
        <v>19.95</v>
      </c>
      <c r="F28" s="6">
        <v>23.95</v>
      </c>
      <c r="G28" s="39"/>
      <c r="H28" s="41"/>
    </row>
    <row r="29" spans="1:8" ht="10.5" customHeight="1">
      <c r="A29" s="1" t="s">
        <v>2</v>
      </c>
      <c r="G29" s="40"/>
      <c r="H29" s="42"/>
    </row>
    <row r="30" spans="1:8" ht="10.5" customHeight="1">
      <c r="A30" s="24" t="s">
        <v>107</v>
      </c>
      <c r="B30" s="24" t="s">
        <v>126</v>
      </c>
      <c r="C30" s="5"/>
      <c r="D30" s="5"/>
      <c r="E30" s="5"/>
      <c r="F30" s="5"/>
      <c r="G30" s="8">
        <v>0.5</v>
      </c>
      <c r="H30" s="6">
        <f>SUM(C30:F30)*G30</f>
        <v>0</v>
      </c>
    </row>
    <row r="31" spans="1:8" ht="10.5" customHeight="1">
      <c r="A31" s="24" t="s">
        <v>58</v>
      </c>
      <c r="B31" s="24" t="s">
        <v>64</v>
      </c>
      <c r="C31" s="5"/>
      <c r="D31" s="5"/>
      <c r="E31" s="5"/>
      <c r="F31" s="5"/>
      <c r="G31" s="8">
        <v>0</v>
      </c>
      <c r="H31" s="6">
        <f aca="true" t="shared" si="0" ref="H31:H49">SUM(C31:F31)*G31</f>
        <v>0</v>
      </c>
    </row>
    <row r="32" spans="1:8" ht="10.5" customHeight="1">
      <c r="A32" s="24" t="s">
        <v>0</v>
      </c>
      <c r="B32" s="24" t="s">
        <v>127</v>
      </c>
      <c r="C32" s="5"/>
      <c r="D32" s="5"/>
      <c r="E32" s="5"/>
      <c r="F32" s="5"/>
      <c r="G32" s="8">
        <v>0.5</v>
      </c>
      <c r="H32" s="6">
        <f>SUM(C32:F32)*G32</f>
        <v>0</v>
      </c>
    </row>
    <row r="33" spans="1:8" ht="10.5" customHeight="1">
      <c r="A33" s="24" t="s">
        <v>108</v>
      </c>
      <c r="B33" s="24" t="s">
        <v>109</v>
      </c>
      <c r="C33" s="5"/>
      <c r="D33" s="5"/>
      <c r="E33" s="5"/>
      <c r="F33" s="5"/>
      <c r="G33" s="8">
        <v>0</v>
      </c>
      <c r="H33" s="6">
        <f>SUM(C33:F33)*G33</f>
        <v>0</v>
      </c>
    </row>
    <row r="34" spans="1:8" ht="10.5" customHeight="1">
      <c r="A34" s="24" t="s">
        <v>77</v>
      </c>
      <c r="B34" s="24" t="s">
        <v>80</v>
      </c>
      <c r="C34" s="5"/>
      <c r="D34" s="5"/>
      <c r="E34" s="5"/>
      <c r="F34" s="5"/>
      <c r="G34" s="8">
        <v>0</v>
      </c>
      <c r="H34" s="6">
        <f t="shared" si="0"/>
        <v>0</v>
      </c>
    </row>
    <row r="35" spans="1:8" ht="10.5" customHeight="1">
      <c r="A35" s="24" t="s">
        <v>93</v>
      </c>
      <c r="B35" s="24" t="s">
        <v>94</v>
      </c>
      <c r="C35" s="5"/>
      <c r="D35" s="5"/>
      <c r="E35" s="5"/>
      <c r="F35" s="5"/>
      <c r="G35" s="8">
        <v>0</v>
      </c>
      <c r="H35" s="6">
        <f t="shared" si="0"/>
        <v>0</v>
      </c>
    </row>
    <row r="36" spans="1:8" ht="10.5" customHeight="1">
      <c r="A36" s="24" t="s">
        <v>134</v>
      </c>
      <c r="B36" s="24" t="s">
        <v>135</v>
      </c>
      <c r="C36" s="5"/>
      <c r="D36" s="5"/>
      <c r="E36" s="5"/>
      <c r="F36" s="5"/>
      <c r="G36" s="8">
        <v>0</v>
      </c>
      <c r="H36" s="6">
        <f>SUM(C36:F36)*G36</f>
        <v>0</v>
      </c>
    </row>
    <row r="37" spans="1:8" ht="10.5" customHeight="1">
      <c r="A37" s="24" t="s">
        <v>89</v>
      </c>
      <c r="B37" s="24" t="s">
        <v>95</v>
      </c>
      <c r="C37" s="5"/>
      <c r="D37" s="5"/>
      <c r="E37" s="5"/>
      <c r="F37" s="5"/>
      <c r="G37" s="8">
        <v>0</v>
      </c>
      <c r="H37" s="6">
        <f t="shared" si="0"/>
        <v>0</v>
      </c>
    </row>
    <row r="38" spans="1:8" ht="10.5" customHeight="1">
      <c r="A38" s="24" t="s">
        <v>47</v>
      </c>
      <c r="B38" s="24" t="s">
        <v>62</v>
      </c>
      <c r="C38" s="5"/>
      <c r="D38" s="5"/>
      <c r="E38" s="5"/>
      <c r="F38" s="5"/>
      <c r="G38" s="8">
        <v>0</v>
      </c>
      <c r="H38" s="6">
        <f>SUM(C38:F38)*G38</f>
        <v>0</v>
      </c>
    </row>
    <row r="39" spans="1:8" ht="10.5" customHeight="1">
      <c r="A39" s="24" t="s">
        <v>65</v>
      </c>
      <c r="B39" s="24" t="s">
        <v>128</v>
      </c>
      <c r="C39" s="5"/>
      <c r="D39" s="5"/>
      <c r="E39" s="5"/>
      <c r="F39" s="5"/>
      <c r="G39" s="8">
        <v>0</v>
      </c>
      <c r="H39" s="6">
        <f t="shared" si="0"/>
        <v>0</v>
      </c>
    </row>
    <row r="40" spans="1:8" ht="10.5" customHeight="1">
      <c r="A40" s="24" t="s">
        <v>138</v>
      </c>
      <c r="B40" s="24" t="s">
        <v>137</v>
      </c>
      <c r="C40" s="5"/>
      <c r="D40" s="5"/>
      <c r="E40" s="5"/>
      <c r="F40" s="5"/>
      <c r="G40" s="8">
        <v>0</v>
      </c>
      <c r="H40" s="6">
        <f>SUM(C40:F40)*G40</f>
        <v>0</v>
      </c>
    </row>
    <row r="41" spans="1:8" ht="10.5" customHeight="1">
      <c r="A41" s="24" t="s">
        <v>44</v>
      </c>
      <c r="B41" s="24" t="s">
        <v>96</v>
      </c>
      <c r="C41" s="5"/>
      <c r="D41" s="5"/>
      <c r="E41" s="5"/>
      <c r="F41" s="5"/>
      <c r="G41" s="8">
        <v>0</v>
      </c>
      <c r="H41" s="6">
        <f t="shared" si="0"/>
        <v>0</v>
      </c>
    </row>
    <row r="42" spans="1:8" ht="10.5" customHeight="1">
      <c r="A42" s="24" t="s">
        <v>139</v>
      </c>
      <c r="B42" s="24" t="s">
        <v>112</v>
      </c>
      <c r="C42" s="5"/>
      <c r="D42" s="5"/>
      <c r="E42" s="5"/>
      <c r="F42" s="5"/>
      <c r="G42" s="8">
        <v>0</v>
      </c>
      <c r="H42" s="6">
        <f t="shared" si="0"/>
        <v>0</v>
      </c>
    </row>
    <row r="43" spans="1:8" ht="10.5" customHeight="1">
      <c r="A43" s="24" t="s">
        <v>86</v>
      </c>
      <c r="B43" s="24" t="s">
        <v>87</v>
      </c>
      <c r="C43" s="5"/>
      <c r="D43" s="5"/>
      <c r="E43" s="5"/>
      <c r="F43" s="5"/>
      <c r="G43" s="8">
        <v>0</v>
      </c>
      <c r="H43" s="6">
        <f t="shared" si="0"/>
        <v>0</v>
      </c>
    </row>
    <row r="44" spans="1:8" ht="10.5" customHeight="1">
      <c r="A44" s="24" t="s">
        <v>116</v>
      </c>
      <c r="B44" s="24" t="s">
        <v>118</v>
      </c>
      <c r="C44" s="5"/>
      <c r="D44" s="5"/>
      <c r="E44" s="5"/>
      <c r="F44" s="5"/>
      <c r="G44" s="8">
        <v>0.5</v>
      </c>
      <c r="H44" s="6">
        <f t="shared" si="0"/>
        <v>0</v>
      </c>
    </row>
    <row r="45" spans="1:8" ht="10.5" customHeight="1">
      <c r="A45" s="24" t="s">
        <v>117</v>
      </c>
      <c r="B45" s="24" t="s">
        <v>119</v>
      </c>
      <c r="C45" s="5"/>
      <c r="D45" s="5"/>
      <c r="E45" s="5"/>
      <c r="F45" s="5"/>
      <c r="G45" s="8">
        <v>0.5</v>
      </c>
      <c r="H45" s="6">
        <f t="shared" si="0"/>
        <v>0</v>
      </c>
    </row>
    <row r="46" spans="1:8" ht="10.5" customHeight="1">
      <c r="A46" s="24" t="s">
        <v>149</v>
      </c>
      <c r="B46" s="24" t="s">
        <v>113</v>
      </c>
      <c r="C46" s="5"/>
      <c r="D46" s="5"/>
      <c r="E46" s="5"/>
      <c r="F46" s="5"/>
      <c r="G46" s="8">
        <v>0</v>
      </c>
      <c r="H46" s="6">
        <f>SUM(C46:F46)*G46</f>
        <v>0</v>
      </c>
    </row>
    <row r="47" spans="1:8" ht="10.5" customHeight="1">
      <c r="A47" s="24" t="s">
        <v>53</v>
      </c>
      <c r="B47" s="24" t="s">
        <v>69</v>
      </c>
      <c r="C47" s="5"/>
      <c r="D47" s="5"/>
      <c r="E47" s="5"/>
      <c r="F47" s="5"/>
      <c r="G47" s="8">
        <v>0</v>
      </c>
      <c r="H47" s="6">
        <f t="shared" si="0"/>
        <v>0</v>
      </c>
    </row>
    <row r="48" spans="1:8" ht="10.5" customHeight="1">
      <c r="A48" s="24" t="s">
        <v>45</v>
      </c>
      <c r="B48" s="24" t="s">
        <v>46</v>
      </c>
      <c r="C48" s="5"/>
      <c r="D48" s="5"/>
      <c r="E48" s="5"/>
      <c r="F48" s="5"/>
      <c r="G48" s="8">
        <v>0</v>
      </c>
      <c r="H48" s="6">
        <f t="shared" si="0"/>
        <v>0</v>
      </c>
    </row>
    <row r="49" spans="1:8" ht="10.5" customHeight="1">
      <c r="A49" s="24" t="s">
        <v>52</v>
      </c>
      <c r="B49" s="24" t="s">
        <v>129</v>
      </c>
      <c r="C49" s="5"/>
      <c r="D49" s="5"/>
      <c r="E49" s="5"/>
      <c r="F49" s="5"/>
      <c r="G49" s="8">
        <v>0.5</v>
      </c>
      <c r="H49" s="6">
        <f t="shared" si="0"/>
        <v>0</v>
      </c>
    </row>
    <row r="50" spans="1:8" ht="10.5" customHeight="1">
      <c r="A50" s="24" t="s">
        <v>72</v>
      </c>
      <c r="B50" s="24" t="s">
        <v>73</v>
      </c>
      <c r="C50" s="5"/>
      <c r="D50" s="5"/>
      <c r="E50" s="5"/>
      <c r="F50" s="5"/>
      <c r="G50" s="8">
        <v>0</v>
      </c>
      <c r="H50" s="6">
        <f aca="true" t="shared" si="1" ref="H50:H60">SUM(C50:F50)*G50</f>
        <v>0</v>
      </c>
    </row>
    <row r="51" spans="1:8" ht="10.5" customHeight="1">
      <c r="A51" s="24" t="s">
        <v>39</v>
      </c>
      <c r="B51" s="24" t="s">
        <v>63</v>
      </c>
      <c r="C51" s="5"/>
      <c r="D51" s="5"/>
      <c r="E51" s="5"/>
      <c r="F51" s="5"/>
      <c r="G51" s="8">
        <v>0</v>
      </c>
      <c r="H51" s="6">
        <f t="shared" si="1"/>
        <v>0</v>
      </c>
    </row>
    <row r="52" spans="1:8" ht="10.5" customHeight="1">
      <c r="A52" s="24" t="s">
        <v>148</v>
      </c>
      <c r="B52" s="24" t="s">
        <v>90</v>
      </c>
      <c r="C52" s="5"/>
      <c r="D52" s="5"/>
      <c r="E52" s="5"/>
      <c r="F52" s="5"/>
      <c r="G52" s="8">
        <v>0</v>
      </c>
      <c r="H52" s="6">
        <f>SUM(C52:F52)*G52</f>
        <v>0</v>
      </c>
    </row>
    <row r="53" spans="1:8" ht="10.5" customHeight="1">
      <c r="A53" s="24" t="s">
        <v>67</v>
      </c>
      <c r="B53" s="24" t="s">
        <v>81</v>
      </c>
      <c r="C53" s="5"/>
      <c r="D53" s="5"/>
      <c r="E53" s="5"/>
      <c r="F53" s="5"/>
      <c r="G53" s="8">
        <v>0</v>
      </c>
      <c r="H53" s="6">
        <f t="shared" si="1"/>
        <v>0</v>
      </c>
    </row>
    <row r="54" spans="1:8" ht="10.5" customHeight="1">
      <c r="A54" s="24" t="s">
        <v>146</v>
      </c>
      <c r="B54" s="24" t="s">
        <v>122</v>
      </c>
      <c r="C54" s="5"/>
      <c r="D54" s="5"/>
      <c r="E54" s="5"/>
      <c r="F54" s="5"/>
      <c r="G54" s="8">
        <v>0</v>
      </c>
      <c r="H54" s="6">
        <f>SUM(C54:F54)*G54</f>
        <v>0</v>
      </c>
    </row>
    <row r="55" spans="1:8" ht="10.5" customHeight="1">
      <c r="A55" s="24" t="s">
        <v>97</v>
      </c>
      <c r="B55" s="24" t="s">
        <v>130</v>
      </c>
      <c r="C55" s="5"/>
      <c r="D55" s="5"/>
      <c r="E55" s="5"/>
      <c r="F55" s="5"/>
      <c r="G55" s="8">
        <v>0</v>
      </c>
      <c r="H55" s="6">
        <f t="shared" si="1"/>
        <v>0</v>
      </c>
    </row>
    <row r="56" spans="1:8" ht="10.5" customHeight="1">
      <c r="A56" s="24" t="s">
        <v>40</v>
      </c>
      <c r="B56" s="24" t="s">
        <v>76</v>
      </c>
      <c r="C56" s="5"/>
      <c r="D56" s="5"/>
      <c r="E56" s="5"/>
      <c r="F56" s="5"/>
      <c r="G56" s="8">
        <v>0</v>
      </c>
      <c r="H56" s="6">
        <f>SUM(C56:F56)*G56</f>
        <v>0</v>
      </c>
    </row>
    <row r="57" spans="1:8" ht="10.5" customHeight="1">
      <c r="A57" s="24" t="s">
        <v>140</v>
      </c>
      <c r="B57" s="24" t="s">
        <v>141</v>
      </c>
      <c r="C57" s="5"/>
      <c r="D57" s="5"/>
      <c r="E57" s="5"/>
      <c r="F57" s="5"/>
      <c r="G57" s="8">
        <v>0</v>
      </c>
      <c r="H57" s="6">
        <f>SUM(C57:F57)*G57</f>
        <v>0</v>
      </c>
    </row>
    <row r="58" spans="1:8" ht="10.5" customHeight="1">
      <c r="A58" s="24" t="s">
        <v>70</v>
      </c>
      <c r="B58" s="24" t="s">
        <v>7</v>
      </c>
      <c r="C58" s="5"/>
      <c r="D58" s="5"/>
      <c r="E58" s="5"/>
      <c r="F58" s="5"/>
      <c r="G58" s="8">
        <v>0</v>
      </c>
      <c r="H58" s="6">
        <f t="shared" si="1"/>
        <v>0</v>
      </c>
    </row>
    <row r="59" spans="1:8" ht="10.5" customHeight="1">
      <c r="A59" s="24" t="s">
        <v>83</v>
      </c>
      <c r="B59" s="24" t="s">
        <v>84</v>
      </c>
      <c r="C59" s="5"/>
      <c r="D59" s="5"/>
      <c r="E59" s="5"/>
      <c r="F59" s="5"/>
      <c r="G59" s="8">
        <v>0</v>
      </c>
      <c r="H59" s="6">
        <f>SUM(C59:F59)*G59</f>
        <v>0</v>
      </c>
    </row>
    <row r="60" spans="1:8" ht="10.5" customHeight="1">
      <c r="A60" s="24" t="s">
        <v>66</v>
      </c>
      <c r="B60" s="24" t="s">
        <v>74</v>
      </c>
      <c r="C60" s="5"/>
      <c r="D60" s="5"/>
      <c r="E60" s="5"/>
      <c r="F60" s="5"/>
      <c r="G60" s="8">
        <v>0</v>
      </c>
      <c r="H60" s="6">
        <f t="shared" si="1"/>
        <v>0</v>
      </c>
    </row>
    <row r="61" spans="1:8" ht="10.5" customHeight="1">
      <c r="A61" s="24" t="s">
        <v>147</v>
      </c>
      <c r="B61" s="24" t="s">
        <v>79</v>
      </c>
      <c r="C61" s="5"/>
      <c r="D61" s="5"/>
      <c r="E61" s="5"/>
      <c r="F61" s="5"/>
      <c r="G61" s="8">
        <v>0</v>
      </c>
      <c r="H61" s="6">
        <f aca="true" t="shared" si="2" ref="H61:H68">SUM(C61:F61)*G61</f>
        <v>0</v>
      </c>
    </row>
    <row r="62" spans="1:8" ht="10.5" customHeight="1">
      <c r="A62" s="24" t="s">
        <v>136</v>
      </c>
      <c r="B62" s="24" t="s">
        <v>142</v>
      </c>
      <c r="C62" s="5"/>
      <c r="D62" s="5"/>
      <c r="E62" s="5"/>
      <c r="F62" s="5"/>
      <c r="G62" s="8">
        <v>0</v>
      </c>
      <c r="H62" s="6">
        <f>SUM(C62:F62)*G62</f>
        <v>0</v>
      </c>
    </row>
    <row r="63" spans="1:8" ht="10.5" customHeight="1">
      <c r="A63" s="24" t="s">
        <v>103</v>
      </c>
      <c r="B63" s="24" t="s">
        <v>104</v>
      </c>
      <c r="C63" s="5"/>
      <c r="D63" s="5"/>
      <c r="E63" s="5"/>
      <c r="F63" s="5"/>
      <c r="G63" s="8">
        <v>0</v>
      </c>
      <c r="H63" s="6">
        <f>SUM(C63:F63)*G63</f>
        <v>0</v>
      </c>
    </row>
    <row r="64" spans="1:8" ht="10.5" customHeight="1">
      <c r="A64" s="24" t="s">
        <v>98</v>
      </c>
      <c r="B64" s="24" t="s">
        <v>99</v>
      </c>
      <c r="C64" s="5"/>
      <c r="D64" s="5"/>
      <c r="E64" s="5"/>
      <c r="F64" s="5"/>
      <c r="G64" s="8">
        <v>0</v>
      </c>
      <c r="H64" s="6">
        <f t="shared" si="2"/>
        <v>0</v>
      </c>
    </row>
    <row r="65" spans="1:8" ht="10.5" customHeight="1">
      <c r="A65" s="24" t="s">
        <v>1</v>
      </c>
      <c r="B65" s="24" t="s">
        <v>8</v>
      </c>
      <c r="C65" s="5"/>
      <c r="D65" s="5"/>
      <c r="E65" s="5"/>
      <c r="F65" s="5"/>
      <c r="G65" s="8">
        <v>0</v>
      </c>
      <c r="H65" s="6">
        <f t="shared" si="2"/>
        <v>0</v>
      </c>
    </row>
    <row r="66" spans="1:8" ht="10.5" customHeight="1">
      <c r="A66" s="24" t="s">
        <v>91</v>
      </c>
      <c r="B66" s="24" t="s">
        <v>92</v>
      </c>
      <c r="C66" s="5"/>
      <c r="D66" s="5"/>
      <c r="E66" s="5"/>
      <c r="F66" s="5"/>
      <c r="G66" s="8">
        <v>0</v>
      </c>
      <c r="H66" s="6">
        <f t="shared" si="2"/>
        <v>0</v>
      </c>
    </row>
    <row r="67" spans="1:11" ht="10.5" customHeight="1">
      <c r="A67" s="24" t="s">
        <v>150</v>
      </c>
      <c r="B67" s="24" t="s">
        <v>68</v>
      </c>
      <c r="C67" s="5"/>
      <c r="D67" s="5"/>
      <c r="E67" s="5"/>
      <c r="F67" s="5"/>
      <c r="G67" s="8">
        <v>0</v>
      </c>
      <c r="H67" s="6">
        <f>SUM(C67:F67)*G67</f>
        <v>0</v>
      </c>
      <c r="J67" s="22"/>
      <c r="K67" s="23"/>
    </row>
    <row r="68" spans="1:8" ht="10.5" customHeight="1">
      <c r="A68" s="24" t="s">
        <v>151</v>
      </c>
      <c r="B68" s="24" t="s">
        <v>61</v>
      </c>
      <c r="C68" s="5"/>
      <c r="D68" s="5"/>
      <c r="E68" s="5"/>
      <c r="F68" s="5"/>
      <c r="G68" s="8">
        <v>0</v>
      </c>
      <c r="H68" s="6">
        <f t="shared" si="2"/>
        <v>0</v>
      </c>
    </row>
    <row r="69" spans="1:8" ht="10.5" customHeight="1">
      <c r="A69" s="24" t="s">
        <v>152</v>
      </c>
      <c r="B69" s="24" t="s">
        <v>85</v>
      </c>
      <c r="C69" s="5"/>
      <c r="D69" s="5"/>
      <c r="E69" s="5"/>
      <c r="F69" s="5"/>
      <c r="G69" s="8">
        <v>0</v>
      </c>
      <c r="H69" s="6">
        <f aca="true" t="shared" si="3" ref="H69:H76">SUM(C69:F69)*G69</f>
        <v>0</v>
      </c>
    </row>
    <row r="70" spans="1:8" ht="10.5" customHeight="1">
      <c r="A70" s="24" t="s">
        <v>71</v>
      </c>
      <c r="B70" s="24" t="s">
        <v>60</v>
      </c>
      <c r="C70" s="5"/>
      <c r="D70" s="5"/>
      <c r="E70" s="5"/>
      <c r="F70" s="5"/>
      <c r="G70" s="8">
        <v>0</v>
      </c>
      <c r="H70" s="6">
        <f t="shared" si="3"/>
        <v>0</v>
      </c>
    </row>
    <row r="71" spans="1:8" ht="10.5" customHeight="1">
      <c r="A71" s="24" t="s">
        <v>153</v>
      </c>
      <c r="B71" s="24" t="s">
        <v>111</v>
      </c>
      <c r="C71" s="5"/>
      <c r="D71" s="5"/>
      <c r="E71" s="5"/>
      <c r="F71" s="5"/>
      <c r="G71" s="8">
        <v>0</v>
      </c>
      <c r="H71" s="6">
        <f t="shared" si="3"/>
        <v>0</v>
      </c>
    </row>
    <row r="72" spans="1:8" ht="10.5" customHeight="1">
      <c r="A72" s="24" t="s">
        <v>143</v>
      </c>
      <c r="B72" s="24" t="s">
        <v>144</v>
      </c>
      <c r="C72" s="5"/>
      <c r="D72" s="5"/>
      <c r="E72" s="5"/>
      <c r="F72" s="5"/>
      <c r="G72" s="8">
        <v>0</v>
      </c>
      <c r="H72" s="6">
        <f>SUM(C72:F72)*G72</f>
        <v>0</v>
      </c>
    </row>
    <row r="73" spans="1:8" ht="10.5" customHeight="1">
      <c r="A73" s="24" t="s">
        <v>154</v>
      </c>
      <c r="B73" s="24" t="s">
        <v>123</v>
      </c>
      <c r="C73" s="9"/>
      <c r="D73" s="9"/>
      <c r="E73" s="9"/>
      <c r="F73" s="9"/>
      <c r="G73" s="8">
        <v>0.5</v>
      </c>
      <c r="H73" s="6">
        <f t="shared" si="3"/>
        <v>0</v>
      </c>
    </row>
    <row r="74" spans="1:8" ht="10.5" customHeight="1">
      <c r="A74" s="24" t="s">
        <v>155</v>
      </c>
      <c r="B74" s="24" t="s">
        <v>133</v>
      </c>
      <c r="C74" s="5"/>
      <c r="D74" s="5"/>
      <c r="E74" s="5"/>
      <c r="F74" s="5"/>
      <c r="G74" s="8">
        <v>0</v>
      </c>
      <c r="H74" s="6">
        <f t="shared" si="3"/>
        <v>0</v>
      </c>
    </row>
    <row r="75" spans="1:8" ht="10.5" customHeight="1">
      <c r="A75" s="24" t="s">
        <v>131</v>
      </c>
      <c r="B75" s="24" t="s">
        <v>132</v>
      </c>
      <c r="C75" s="5"/>
      <c r="D75" s="5"/>
      <c r="E75" s="5"/>
      <c r="F75" s="5"/>
      <c r="G75" s="8">
        <v>0</v>
      </c>
      <c r="H75" s="6">
        <f>SUM(C75:F75)*G75</f>
        <v>0</v>
      </c>
    </row>
    <row r="76" spans="1:8" ht="10.5" customHeight="1">
      <c r="A76" s="24" t="s">
        <v>106</v>
      </c>
      <c r="B76" s="24" t="s">
        <v>114</v>
      </c>
      <c r="C76" s="5"/>
      <c r="D76" s="5"/>
      <c r="E76" s="5"/>
      <c r="F76" s="5"/>
      <c r="G76" s="8">
        <v>0</v>
      </c>
      <c r="H76" s="6">
        <f t="shared" si="3"/>
        <v>0</v>
      </c>
    </row>
    <row r="77" spans="1:8" ht="10.5" customHeight="1">
      <c r="A77" s="24" t="s">
        <v>41</v>
      </c>
      <c r="B77" s="24" t="s">
        <v>82</v>
      </c>
      <c r="C77" s="9"/>
      <c r="D77" s="9"/>
      <c r="E77" s="9"/>
      <c r="F77" s="9"/>
      <c r="G77" s="8">
        <v>0</v>
      </c>
      <c r="H77" s="6">
        <f>SUM(C77:F77)*G77</f>
        <v>0</v>
      </c>
    </row>
    <row r="78" spans="1:8" ht="10.5" customHeight="1">
      <c r="A78" s="24" t="s">
        <v>51</v>
      </c>
      <c r="B78" s="24" t="s">
        <v>145</v>
      </c>
      <c r="C78" s="9"/>
      <c r="D78" s="9"/>
      <c r="E78" s="9"/>
      <c r="F78" s="9"/>
      <c r="G78" s="8">
        <v>0</v>
      </c>
      <c r="H78" s="6">
        <f>SUM(C78:F78)*G78</f>
        <v>0</v>
      </c>
    </row>
    <row r="79" spans="1:8" ht="10.5" customHeight="1">
      <c r="A79" s="24" t="s">
        <v>57</v>
      </c>
      <c r="B79" s="24" t="s">
        <v>75</v>
      </c>
      <c r="C79" s="9"/>
      <c r="D79" s="9"/>
      <c r="E79" s="9"/>
      <c r="F79" s="9"/>
      <c r="G79" s="8">
        <v>0</v>
      </c>
      <c r="H79" s="6">
        <f>SUM(C79:F79)*G79</f>
        <v>0</v>
      </c>
    </row>
    <row r="80" spans="1:8" ht="10.5" customHeight="1">
      <c r="A80" s="24" t="s">
        <v>100</v>
      </c>
      <c r="B80" s="24" t="s">
        <v>120</v>
      </c>
      <c r="C80" s="9"/>
      <c r="D80" s="9"/>
      <c r="E80" s="9"/>
      <c r="F80" s="9"/>
      <c r="G80" s="8">
        <v>0</v>
      </c>
      <c r="H80" s="6">
        <f>SUM(C80:F80)*G80</f>
        <v>0</v>
      </c>
    </row>
    <row r="81" spans="1:8" ht="10.5" customHeight="1">
      <c r="A81" s="24" t="s">
        <v>110</v>
      </c>
      <c r="B81" s="24" t="s">
        <v>121</v>
      </c>
      <c r="C81" s="9"/>
      <c r="D81" s="9"/>
      <c r="E81" s="9"/>
      <c r="F81" s="9"/>
      <c r="G81" s="8">
        <v>0</v>
      </c>
      <c r="H81" s="6">
        <f>SUM(C81:F81)*G81</f>
        <v>0</v>
      </c>
    </row>
    <row r="82" spans="1:8" ht="10.5" customHeight="1">
      <c r="A82" s="32"/>
      <c r="C82" s="9">
        <f>SUM(C30:C81)*C27</f>
        <v>0</v>
      </c>
      <c r="D82" s="9">
        <f>SUM(D32:D81)*D27</f>
        <v>0</v>
      </c>
      <c r="E82" s="9">
        <f>SUM(E30:E81)*E27</f>
        <v>0</v>
      </c>
      <c r="F82" s="9">
        <f>SUM(F30:F81)*F27</f>
        <v>0</v>
      </c>
      <c r="G82" s="8">
        <v>0</v>
      </c>
      <c r="H82" s="6">
        <f>SUM(H30:H81)</f>
        <v>0</v>
      </c>
    </row>
    <row r="83" spans="1:8" ht="10.5" customHeight="1">
      <c r="A83" s="32"/>
      <c r="C83" s="11"/>
      <c r="D83" s="11"/>
      <c r="E83" s="33"/>
      <c r="F83" s="9"/>
      <c r="G83" s="8"/>
      <c r="H83" s="6"/>
    </row>
    <row r="84" spans="2:8" ht="10.5" customHeight="1">
      <c r="B84" s="21"/>
      <c r="C84" s="21"/>
      <c r="D84" s="21"/>
      <c r="E84" s="12"/>
      <c r="F84" s="38" t="s">
        <v>9</v>
      </c>
      <c r="G84" s="38"/>
      <c r="H84" s="8">
        <f>SUM(C82:H82)</f>
        <v>0</v>
      </c>
    </row>
    <row r="85" spans="2:8" ht="10.5" customHeight="1">
      <c r="B85" s="21"/>
      <c r="C85" s="21"/>
      <c r="D85" s="21"/>
      <c r="E85" s="12"/>
      <c r="F85" s="38" t="s">
        <v>10</v>
      </c>
      <c r="G85" s="38"/>
      <c r="H85" s="8">
        <v>0</v>
      </c>
    </row>
    <row r="86" spans="6:8" ht="12" customHeight="1">
      <c r="F86" s="38" t="s">
        <v>11</v>
      </c>
      <c r="G86" s="38"/>
      <c r="H86" s="8">
        <f>SUM(H84:H85)</f>
        <v>0</v>
      </c>
    </row>
    <row r="87" ht="10.5" customHeight="1">
      <c r="B87" s="1" t="s">
        <v>115</v>
      </c>
    </row>
    <row r="88" spans="2:6" ht="10.5" customHeight="1">
      <c r="B88" s="1" t="s">
        <v>124</v>
      </c>
      <c r="D88" s="25"/>
      <c r="E88" s="25"/>
      <c r="F88" s="25"/>
    </row>
    <row r="89" spans="2:6" ht="10.5" customHeight="1">
      <c r="B89" s="1" t="s">
        <v>54</v>
      </c>
      <c r="D89" s="25"/>
      <c r="E89" s="25"/>
      <c r="F89" s="25"/>
    </row>
    <row r="90" ht="10.5" customHeight="1">
      <c r="B90" s="1" t="s">
        <v>55</v>
      </c>
    </row>
    <row r="91" ht="11.25">
      <c r="B91" s="1" t="s">
        <v>56</v>
      </c>
    </row>
    <row r="92" ht="10.5" customHeight="1"/>
    <row r="93" ht="10.5" customHeight="1"/>
    <row r="94" spans="6:7" ht="11.25" customHeight="1">
      <c r="F94" s="13"/>
      <c r="G94" s="13"/>
    </row>
    <row r="95" ht="12" customHeight="1"/>
  </sheetData>
  <sheetProtection/>
  <mergeCells count="31">
    <mergeCell ref="H27:H29"/>
    <mergeCell ref="E17:I17"/>
    <mergeCell ref="F18:I18"/>
    <mergeCell ref="C18:D18"/>
    <mergeCell ref="F86:G86"/>
    <mergeCell ref="G27:G29"/>
    <mergeCell ref="F84:G84"/>
    <mergeCell ref="F19:I19"/>
    <mergeCell ref="C19:D19"/>
    <mergeCell ref="C20:D20"/>
    <mergeCell ref="F85:G85"/>
    <mergeCell ref="F13:I13"/>
    <mergeCell ref="F14:I14"/>
    <mergeCell ref="F12:I12"/>
    <mergeCell ref="C22:D22"/>
    <mergeCell ref="F20:I20"/>
    <mergeCell ref="C14:D14"/>
    <mergeCell ref="C17:D17"/>
    <mergeCell ref="F15:I15"/>
    <mergeCell ref="B16:D16"/>
    <mergeCell ref="C21:D21"/>
    <mergeCell ref="C9:D9"/>
    <mergeCell ref="C10:D10"/>
    <mergeCell ref="C11:D11"/>
    <mergeCell ref="C13:D13"/>
    <mergeCell ref="B8:D8"/>
    <mergeCell ref="E8:I8"/>
    <mergeCell ref="F9:I9"/>
    <mergeCell ref="C12:D12"/>
    <mergeCell ref="F10:I10"/>
    <mergeCell ref="F11:I11"/>
  </mergeCells>
  <hyperlinks>
    <hyperlink ref="A6" r:id="rId1" display="www.newportbaycandle.com"/>
  </hyperlinks>
  <printOptions/>
  <pageMargins left="0.54" right="0.53" top="1" bottom="1" header="1" footer="1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Newport Bay Candle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Girlfriend</dc:creator>
  <cp:keywords/>
  <dc:description/>
  <cp:lastModifiedBy>Jody Malloy</cp:lastModifiedBy>
  <cp:lastPrinted>2019-05-01T19:25:25Z</cp:lastPrinted>
  <dcterms:created xsi:type="dcterms:W3CDTF">2001-04-02T18:17:40Z</dcterms:created>
  <dcterms:modified xsi:type="dcterms:W3CDTF">2021-07-07T19:52:32Z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